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マイドライブ\private\登山\黒部山岳会\事務局\2025\05 事業\"/>
    </mc:Choice>
  </mc:AlternateContent>
  <xr:revisionPtr revIDLastSave="0" documentId="13_ncr:1_{E40A32C0-2C1D-460A-89B1-A249BA07C61D}" xr6:coauthVersionLast="47" xr6:coauthVersionMax="47" xr10:uidLastSave="{00000000-0000-0000-0000-000000000000}"/>
  <bookViews>
    <workbookView xWindow="3720" yWindow="1260" windowWidth="18000" windowHeight="11670" xr2:uid="{00B76655-99E2-4808-B5E9-8C3FE063F067}"/>
  </bookViews>
  <sheets>
    <sheet name="計画書" sheetId="5" r:id="rId1"/>
    <sheet name="参加費計算" sheetId="4" r:id="rId2"/>
  </sheets>
  <definedNames>
    <definedName name="_xlnm.Print_Area" localSheetId="0">計画書!$A$1:$M$40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4" l="1"/>
  <c r="K6" i="4"/>
  <c r="B13" i="4"/>
  <c r="K13" i="4" s="1"/>
  <c r="K15" i="4" l="1"/>
  <c r="K17" i="4" s="1"/>
  <c r="K21" i="4" s="1"/>
  <c r="L20" i="5"/>
</calcChain>
</file>

<file path=xl/sharedStrings.xml><?xml version="1.0" encoding="utf-8"?>
<sst xmlns="http://schemas.openxmlformats.org/spreadsheetml/2006/main" count="69" uniqueCount="54">
  <si>
    <t>集合場所/集合時間</t>
    <rPh sb="0" eb="2">
      <t>シュウゴウ</t>
    </rPh>
    <rPh sb="2" eb="4">
      <t>バショ</t>
    </rPh>
    <rPh sb="5" eb="7">
      <t>シュウゴウ</t>
    </rPh>
    <rPh sb="7" eb="9">
      <t>ジカン</t>
    </rPh>
    <phoneticPr fontId="1"/>
  </si>
  <si>
    <t>服装・装備</t>
    <rPh sb="0" eb="2">
      <t>フクソウ</t>
    </rPh>
    <rPh sb="3" eb="5">
      <t>ソウビ</t>
    </rPh>
    <phoneticPr fontId="1"/>
  </si>
  <si>
    <t>山　　　名</t>
    <rPh sb="0" eb="1">
      <t>ヤマ</t>
    </rPh>
    <rPh sb="4" eb="5">
      <t>メイ</t>
    </rPh>
    <phoneticPr fontId="1"/>
  </si>
  <si>
    <t>山　行　日</t>
    <rPh sb="0" eb="1">
      <t>ヤマ</t>
    </rPh>
    <rPh sb="2" eb="3">
      <t>ギョウ</t>
    </rPh>
    <rPh sb="4" eb="5">
      <t>ヒ</t>
    </rPh>
    <phoneticPr fontId="1"/>
  </si>
  <si>
    <t>予　備　日</t>
    <rPh sb="0" eb="1">
      <t>ヨ</t>
    </rPh>
    <rPh sb="2" eb="3">
      <t>ビ</t>
    </rPh>
    <rPh sb="4" eb="5">
      <t>ヒ</t>
    </rPh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</si>
  <si>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</si>
  <si>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参　加　費</t>
    <rPh sb="0" eb="1">
      <t>マイ</t>
    </rPh>
    <rPh sb="2" eb="3">
      <t>カ</t>
    </rPh>
    <rPh sb="4" eb="5">
      <t>ヒ</t>
    </rPh>
    <phoneticPr fontId="1"/>
  </si>
  <si>
    <t>÷</t>
    <phoneticPr fontId="1"/>
  </si>
  <si>
    <t>X</t>
    <phoneticPr fontId="1"/>
  </si>
  <si>
    <t>＝</t>
    <phoneticPr fontId="1"/>
  </si>
  <si>
    <t>合計</t>
    <rPh sb="0" eb="2">
      <t>ゴウケイ</t>
    </rPh>
    <phoneticPr fontId="1"/>
  </si>
  <si>
    <t>参加費</t>
    <rPh sb="0" eb="3">
      <t>サンカヒ</t>
    </rPh>
    <phoneticPr fontId="1"/>
  </si>
  <si>
    <t>休憩</t>
    <rPh sb="0" eb="2">
      <t>キュウケイ</t>
    </rPh>
    <phoneticPr fontId="1"/>
  </si>
  <si>
    <t>ルート名</t>
    <rPh sb="3" eb="4">
      <t>メイ</t>
    </rPh>
    <phoneticPr fontId="1"/>
  </si>
  <si>
    <t>標　　　高</t>
    <rPh sb="0" eb="1">
      <t>シルベ</t>
    </rPh>
    <rPh sb="4" eb="5">
      <t>タカ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</si>
  <si>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</si>
  <si>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（ETC）</t>
    <phoneticPr fontId="1"/>
  </si>
  <si>
    <t>行　　　程</t>
    <rPh sb="0" eb="1">
      <t>イ</t>
    </rPh>
    <rPh sb="4" eb="5">
      <t>ホド</t>
    </rPh>
    <phoneticPr fontId="1"/>
  </si>
  <si>
    <t>参　加　者</t>
    <rPh sb="0" eb="1">
      <t>マイ</t>
    </rPh>
    <rPh sb="2" eb="3">
      <t>カ</t>
    </rPh>
    <rPh sb="4" eb="5">
      <t>モノ</t>
    </rPh>
    <phoneticPr fontId="1"/>
  </si>
  <si>
    <t>距離・累積標高</t>
    <rPh sb="0" eb="2">
      <t>キョリ</t>
    </rPh>
    <rPh sb="3" eb="5">
      <t>ルイセキ</t>
    </rPh>
    <rPh sb="5" eb="7">
      <t>ヒョウコウ</t>
    </rPh>
    <phoneticPr fontId="1"/>
  </si>
  <si>
    <t>感想（担当者）</t>
    <rPh sb="0" eb="2">
      <t>カンソウ</t>
    </rPh>
    <rPh sb="3" eb="6">
      <t>タントウシャ</t>
    </rPh>
    <phoneticPr fontId="1"/>
  </si>
  <si>
    <t>黒部山岳会　　　　年度　　月定例山行（案）</t>
    <rPh sb="0" eb="2">
      <t>クロベ</t>
    </rPh>
    <rPh sb="2" eb="4">
      <t>サンガク</t>
    </rPh>
    <rPh sb="4" eb="5">
      <t>カイ</t>
    </rPh>
    <rPh sb="9" eb="11">
      <t>ネンド</t>
    </rPh>
    <rPh sb="13" eb="14">
      <t>ガツ</t>
    </rPh>
    <rPh sb="14" eb="16">
      <t>テイレイ</t>
    </rPh>
    <rPh sb="16" eb="17">
      <t>ヤマ</t>
    </rPh>
    <rPh sb="17" eb="18">
      <t>ギョウ</t>
    </rPh>
    <rPh sb="19" eb="20">
      <t>アン</t>
    </rPh>
    <phoneticPr fontId="1"/>
  </si>
  <si>
    <t>　</t>
    <phoneticPr fontId="1"/>
  </si>
  <si>
    <t>時間</t>
    <rPh sb="0" eb="2">
      <t>ジカン</t>
    </rPh>
    <phoneticPr fontId="1"/>
  </si>
  <si>
    <t>　　登り</t>
    <rPh sb="2" eb="3">
      <t>ノボ</t>
    </rPh>
    <phoneticPr fontId="1"/>
  </si>
  <si>
    <t>下り</t>
    <rPh sb="0" eb="1">
      <t>クダ</t>
    </rPh>
    <phoneticPr fontId="1"/>
  </si>
  <si>
    <t>登　山　口</t>
    <rPh sb="0" eb="1">
      <t>ノボル</t>
    </rPh>
    <rPh sb="2" eb="3">
      <t>ヤマ</t>
    </rPh>
    <rPh sb="4" eb="5">
      <t>グチ</t>
    </rPh>
    <phoneticPr fontId="1"/>
  </si>
  <si>
    <t>ｍ</t>
    <phoneticPr fontId="1"/>
  </si>
  <si>
    <t>km　</t>
    <phoneticPr fontId="1"/>
  </si>
  <si>
    <t>m</t>
  </si>
  <si>
    <t>　　距離：　　　</t>
    <phoneticPr fontId="1"/>
  </si>
  <si>
    <t>m　（下り）　　　</t>
    <phoneticPr fontId="1"/>
  </si>
  <si>
    <t>累積標高差：　（上り）　　　</t>
    <phoneticPr fontId="1"/>
  </si>
  <si>
    <t>ｘ</t>
    <phoneticPr fontId="1"/>
  </si>
  <si>
    <t>片道</t>
    <rPh sb="0" eb="2">
      <t>カタミチ</t>
    </rPh>
    <phoneticPr fontId="1"/>
  </si>
  <si>
    <t>に数字を入力してください</t>
    <rPh sb="1" eb="3">
      <t>スウジ</t>
    </rPh>
    <rPh sb="4" eb="6">
      <t>ニュウリョク</t>
    </rPh>
    <phoneticPr fontId="1"/>
  </si>
  <si>
    <t>人</t>
    <rPh sb="0" eb="1">
      <t>ニン</t>
    </rPh>
    <phoneticPr fontId="1"/>
  </si>
  <si>
    <t>参加費計算シート</t>
    <rPh sb="0" eb="3">
      <t>サンカヒ</t>
    </rPh>
    <rPh sb="3" eb="5">
      <t>ケイサン</t>
    </rPh>
    <phoneticPr fontId="1"/>
  </si>
  <si>
    <t>①</t>
    <phoneticPr fontId="1"/>
  </si>
  <si>
    <t>②</t>
    <phoneticPr fontId="1"/>
  </si>
  <si>
    <t>③</t>
    <phoneticPr fontId="1"/>
  </si>
  <si>
    <t>合計④</t>
    <rPh sb="0" eb="2">
      <t>ゴウケイ</t>
    </rPh>
    <phoneticPr fontId="1"/>
  </si>
  <si>
    <t>④（①+②+③）</t>
    <phoneticPr fontId="1"/>
  </si>
  <si>
    <t>⑤</t>
    <phoneticPr fontId="1"/>
  </si>
  <si>
    <t>⑤÷参加人数</t>
    <phoneticPr fontId="1"/>
  </si>
  <si>
    <t>□ガソリン代</t>
    <rPh sb="5" eb="6">
      <t>ダイ</t>
    </rPh>
    <phoneticPr fontId="1"/>
  </si>
  <si>
    <t>□高速代</t>
    <rPh sb="1" eb="4">
      <t>コウソクダイ</t>
    </rPh>
    <phoneticPr fontId="1"/>
  </si>
  <si>
    <t>□運転手への謝礼</t>
    <rPh sb="1" eb="4">
      <t>ウンテンシュ</t>
    </rPh>
    <rPh sb="6" eb="8">
      <t>シャレイ</t>
    </rPh>
    <phoneticPr fontId="1"/>
  </si>
  <si>
    <t>km</t>
    <phoneticPr fontId="1"/>
  </si>
  <si>
    <t>円</t>
    <rPh sb="0" eb="1">
      <t>エン</t>
    </rPh>
    <phoneticPr fontId="1"/>
  </si>
  <si>
    <t>　・登山口までの距離</t>
    <rPh sb="2" eb="4">
      <t>トザン</t>
    </rPh>
    <rPh sb="4" eb="5">
      <t>グチ</t>
    </rPh>
    <rPh sb="8" eb="10">
      <t>キョリ</t>
    </rPh>
    <phoneticPr fontId="1"/>
  </si>
  <si>
    <t>　・運転手の人数</t>
    <rPh sb="2" eb="5">
      <t>ウンテンシュ</t>
    </rPh>
    <rPh sb="6" eb="8">
      <t>ニンズウ</t>
    </rPh>
    <phoneticPr fontId="1"/>
  </si>
  <si>
    <t>　・参加人数（運転手含む）</t>
    <rPh sb="2" eb="4">
      <t>サンカ</t>
    </rPh>
    <rPh sb="4" eb="6">
      <t>ニンズウ</t>
    </rPh>
    <rPh sb="7" eb="10">
      <t>ウンテンシュ</t>
    </rPh>
    <rPh sb="10" eb="11">
      <t>フク</t>
    </rPh>
    <phoneticPr fontId="1"/>
  </si>
  <si>
    <t>　・登山口までの往復距離</t>
    <rPh sb="2" eb="4">
      <t>トザン</t>
    </rPh>
    <rPh sb="4" eb="5">
      <t>グチ</t>
    </rPh>
    <rPh sb="8" eb="10">
      <t>オウフク</t>
    </rPh>
    <rPh sb="10" eb="12">
      <t>キョリ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</si>
</sst>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0" fillId="0" borderId="2" xfId="0" applyBorder="1">
      <alignment vertical="center"/>
    </xf>
    <xf numFmtId="20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20" fontId="5" fillId="0" borderId="0" xfId="0" applyNumberFormat="1" applyFont="1" applyAlignment="1">
      <alignment horizontal="center" vertical="center"/>
    </xf>
    <xf numFmtId="20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16" xfId="0" applyFont="1" applyBorder="1">
      <alignment vertical="center"/>
    </xf>
    <xf numFmtId="0" fontId="0" fillId="0" borderId="23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5" fillId="0" borderId="22" xfId="0" applyFont="1" applyBorder="1">
      <alignment vertical="center"/>
    </xf>
    <xf numFmtId="0" fontId="4" fillId="0" borderId="22" xfId="0" applyFont="1" applyBorder="1">
      <alignment vertical="center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38" fontId="0" fillId="0" borderId="0" xfId="1" applyFont="1" applyBorder="1">
      <alignment vertical="center"/>
    </xf>
    <xf numFmtId="0" fontId="0" fillId="0" borderId="1" xfId="0" applyBorder="1">
      <alignment vertical="center"/>
    </xf>
    <xf numFmtId="38" fontId="0" fillId="0" borderId="0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right" vertical="center"/>
    </xf>
    <xf numFmtId="0" fontId="9" fillId="0" borderId="0" xfId="0" applyFont="1">
      <alignment vertical="center"/>
    </xf>
    <xf numFmtId="0" fontId="4" fillId="0" borderId="2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8" fontId="0" fillId="0" borderId="2" xfId="1" applyFont="1" applyBorder="1">
      <alignment vertical="center"/>
    </xf>
    <xf numFmtId="38" fontId="8" fillId="0" borderId="0" xfId="0" applyNumberFormat="1" applyFont="1">
      <alignment vertical="center"/>
    </xf>
    <xf numFmtId="0" fontId="8" fillId="0" borderId="44" xfId="0" applyFont="1" applyBorder="1">
      <alignment vertical="center"/>
    </xf>
    <xf numFmtId="0" fontId="0" fillId="0" borderId="45" xfId="0" applyBorder="1">
      <alignment vertical="center"/>
    </xf>
    <xf numFmtId="38" fontId="11" fillId="0" borderId="2" xfId="1" applyFont="1" applyBorder="1">
      <alignment vertical="center"/>
    </xf>
    <xf numFmtId="38" fontId="8" fillId="0" borderId="46" xfId="1" applyFont="1" applyBorder="1" applyAlignment="1">
      <alignment horizontal="center" vertical="center"/>
    </xf>
    <xf numFmtId="0" fontId="11" fillId="0" borderId="0" xfId="0" applyFont="1">
      <alignment vertical="center"/>
    </xf>
    <xf numFmtId="38" fontId="0" fillId="0" borderId="0" xfId="1" applyFont="1" applyFill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1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5" fillId="0" borderId="2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 applyAlignment="1">
      <alignment horizontal="left" vertical="center"/>
    </xf>
    <xf numFmtId="0" fontId="5" fillId="0" borderId="2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0B04-798C-40BE-BB8F-85F7F755A60A}">
  <sheetPr>
    <pageSetUpPr fitToPage="1"/>
  </sheetPr>
  <dimension ref="A1:N61"/>
  <sheetViews>
    <sheetView tabSelected="1" view="pageBreakPreview" zoomScale="60" zoomScaleNormal="100" workbookViewId="0">
      <selection activeCell="R33" sqref="R33"/>
    </sheetView>
  </sheetViews>
  <sheetFormatPr defaultRowHeight="18.75" x14ac:dyDescent="0.4"/>
  <cols>
    <col min="1" max="1" width="22.125" customWidth="1"/>
    <col min="2" max="2" width="12.625" customWidth="1"/>
    <col min="3" max="3" width="7.25" customWidth="1"/>
    <col min="4" max="5" width="6.625" bestFit="1" customWidth="1"/>
    <col min="6" max="6" width="5.75" customWidth="1"/>
    <col min="7" max="8" width="6.625" bestFit="1" customWidth="1"/>
    <col min="9" max="9" width="6.75" customWidth="1"/>
    <col min="10" max="11" width="6.625" bestFit="1" customWidth="1"/>
    <col min="12" max="12" width="7.25" bestFit="1" customWidth="1"/>
    <col min="13" max="13" width="6.625" bestFit="1" customWidth="1"/>
    <col min="14" max="14" width="8.75" hidden="1" customWidth="1"/>
  </cols>
  <sheetData>
    <row r="1" spans="1:13" ht="30" x14ac:dyDescent="0.4">
      <c r="A1" s="70" t="s">
        <v>21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6.149999999999999" customHeight="1" thickBot="1" x14ac:dyDescent="0.45"/>
    <row r="3" spans="1:13" ht="35.450000000000003" customHeight="1" thickBot="1" x14ac:dyDescent="0.45">
      <c r="A3" s="5" t="s">
        <v>2</v>
      </c>
      <c r="B3" s="71"/>
      <c r="C3" s="72"/>
      <c r="D3" s="72"/>
      <c r="E3" s="72"/>
      <c r="F3" s="72"/>
      <c r="G3" s="73"/>
      <c r="H3" s="73"/>
      <c r="I3" s="73"/>
      <c r="J3" s="73"/>
      <c r="K3" s="73"/>
      <c r="L3" s="73"/>
      <c r="M3" s="74"/>
    </row>
    <row r="4" spans="1:13" ht="24.6" customHeight="1" x14ac:dyDescent="0.4">
      <c r="A4" s="34" t="s">
        <v>14</v>
      </c>
      <c r="B4" s="45"/>
      <c r="C4" s="43" t="s">
        <v>27</v>
      </c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ht="24.6" customHeight="1" x14ac:dyDescent="0.4">
      <c r="A5" s="6" t="s">
        <v>19</v>
      </c>
      <c r="B5" s="33" t="s">
        <v>30</v>
      </c>
      <c r="C5" s="46"/>
      <c r="D5" s="46" t="s">
        <v>28</v>
      </c>
      <c r="E5" s="46" t="s">
        <v>32</v>
      </c>
      <c r="F5" s="46"/>
      <c r="G5" s="46"/>
      <c r="H5" s="46"/>
      <c r="I5" s="46"/>
      <c r="J5" s="79" t="s">
        <v>31</v>
      </c>
      <c r="K5" s="79"/>
      <c r="L5" s="46"/>
      <c r="M5" s="47" t="s">
        <v>29</v>
      </c>
    </row>
    <row r="6" spans="1:13" ht="24.6" customHeight="1" x14ac:dyDescent="0.4">
      <c r="A6" s="7" t="s">
        <v>15</v>
      </c>
      <c r="B6" s="66"/>
      <c r="C6" s="67"/>
      <c r="D6" s="67"/>
      <c r="E6" s="67"/>
      <c r="F6" s="67"/>
      <c r="G6" s="68"/>
      <c r="H6" s="68"/>
      <c r="I6" s="68"/>
      <c r="J6" s="68"/>
      <c r="K6" s="68"/>
      <c r="L6" s="68"/>
      <c r="M6" s="69"/>
    </row>
    <row r="7" spans="1:13" ht="24.6" customHeight="1" x14ac:dyDescent="0.4">
      <c r="A7" s="8" t="s">
        <v>3</v>
      </c>
      <c r="B7" s="75"/>
      <c r="C7" s="76"/>
      <c r="D7" s="76"/>
      <c r="E7" s="76"/>
      <c r="F7" s="76"/>
      <c r="G7" s="77"/>
      <c r="H7" s="77"/>
      <c r="I7" s="77"/>
      <c r="J7" s="77"/>
      <c r="K7" s="77"/>
      <c r="L7" s="77"/>
      <c r="M7" s="78"/>
    </row>
    <row r="8" spans="1:13" ht="24.6" customHeight="1" x14ac:dyDescent="0.4">
      <c r="A8" s="7" t="s">
        <v>4</v>
      </c>
      <c r="B8" s="66"/>
      <c r="C8" s="67"/>
      <c r="D8" s="67"/>
      <c r="E8" s="67"/>
      <c r="F8" s="67"/>
      <c r="G8" s="68"/>
      <c r="H8" s="68"/>
      <c r="I8" s="68"/>
      <c r="J8" s="68"/>
      <c r="K8" s="68"/>
      <c r="L8" s="68"/>
      <c r="M8" s="69"/>
    </row>
    <row r="9" spans="1:13" ht="24.6" customHeight="1" x14ac:dyDescent="0.4">
      <c r="A9" s="8" t="s">
        <v>0</v>
      </c>
      <c r="B9" s="75"/>
      <c r="C9" s="76"/>
      <c r="D9" s="76"/>
      <c r="E9" s="76"/>
      <c r="F9" s="76"/>
      <c r="G9" s="77"/>
      <c r="H9" s="77"/>
      <c r="I9" s="77"/>
      <c r="J9" s="77"/>
      <c r="K9" s="77"/>
      <c r="L9" s="77"/>
      <c r="M9" s="78"/>
    </row>
    <row r="10" spans="1:13" ht="24.6" customHeight="1" x14ac:dyDescent="0.4">
      <c r="A10" s="6"/>
      <c r="B10" s="80"/>
      <c r="C10" s="81"/>
      <c r="D10" s="81"/>
      <c r="E10" s="81"/>
      <c r="F10" s="81"/>
      <c r="G10" s="82"/>
      <c r="H10" s="82"/>
      <c r="I10" s="82"/>
      <c r="J10" s="82"/>
      <c r="K10" s="82"/>
      <c r="L10" s="82"/>
      <c r="M10" s="83"/>
    </row>
    <row r="11" spans="1:13" ht="24.6" customHeight="1" x14ac:dyDescent="0.4">
      <c r="A11" s="8" t="s">
        <v>1</v>
      </c>
      <c r="B11" s="75"/>
      <c r="C11" s="76"/>
      <c r="D11" s="76"/>
      <c r="E11" s="76"/>
      <c r="F11" s="76"/>
      <c r="G11" s="77"/>
      <c r="H11" s="77"/>
      <c r="I11" s="77"/>
      <c r="J11" s="77"/>
      <c r="K11" s="77"/>
      <c r="L11" s="77"/>
      <c r="M11" s="78"/>
    </row>
    <row r="12" spans="1:13" ht="24.6" customHeight="1" x14ac:dyDescent="0.4">
      <c r="A12" s="6"/>
      <c r="B12" s="84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24.6" customHeight="1" x14ac:dyDescent="0.4">
      <c r="A13" s="7" t="s">
        <v>5</v>
      </c>
      <c r="B13" s="66"/>
      <c r="C13" s="67"/>
      <c r="D13" s="67"/>
      <c r="E13" s="67"/>
      <c r="F13" s="67"/>
      <c r="G13" s="68"/>
      <c r="H13" s="68"/>
      <c r="I13" s="68"/>
      <c r="J13" s="68"/>
      <c r="K13" s="68"/>
      <c r="L13" s="68"/>
      <c r="M13" s="69"/>
    </row>
    <row r="14" spans="1:13" ht="24.6" customHeight="1" x14ac:dyDescent="0.4">
      <c r="A14" s="7" t="s">
        <v>6</v>
      </c>
      <c r="B14" s="66"/>
      <c r="C14" s="67"/>
      <c r="D14" s="67"/>
      <c r="E14" s="67"/>
      <c r="F14" s="67"/>
      <c r="G14" s="68"/>
      <c r="H14" s="68"/>
      <c r="I14" s="68"/>
      <c r="J14" s="68"/>
      <c r="K14" s="68"/>
      <c r="L14" s="68"/>
      <c r="M14" s="69"/>
    </row>
    <row r="15" spans="1:13" ht="24.6" customHeight="1" x14ac:dyDescent="0.4">
      <c r="A15" s="8" t="s">
        <v>18</v>
      </c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ht="24.6" customHeight="1" x14ac:dyDescent="0.4">
      <c r="A16" s="6"/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6"/>
    </row>
    <row r="17" spans="1:13" ht="24.6" customHeight="1" x14ac:dyDescent="0.4">
      <c r="A17" s="8" t="s">
        <v>17</v>
      </c>
      <c r="B17" s="55" t="s">
        <v>26</v>
      </c>
      <c r="C17" s="90"/>
      <c r="D17" s="90"/>
      <c r="E17" s="90"/>
      <c r="F17" s="90"/>
      <c r="G17" s="91"/>
      <c r="H17" s="91"/>
      <c r="I17" s="91"/>
      <c r="J17" s="91"/>
      <c r="K17" s="91"/>
      <c r="L17" s="91"/>
      <c r="M17" s="92"/>
    </row>
    <row r="18" spans="1:13" ht="24.6" customHeight="1" x14ac:dyDescent="0.4">
      <c r="A18" s="9"/>
      <c r="B18" s="55" t="s">
        <v>13</v>
      </c>
      <c r="C18" s="90"/>
      <c r="D18" s="90"/>
      <c r="E18" s="90"/>
      <c r="F18" s="90"/>
      <c r="G18" s="91"/>
      <c r="H18" s="91"/>
      <c r="I18" s="91"/>
      <c r="J18" s="91"/>
      <c r="K18" s="91"/>
      <c r="L18" s="91"/>
      <c r="M18" s="92"/>
    </row>
    <row r="19" spans="1:13" ht="18.600000000000001" customHeight="1" x14ac:dyDescent="0.4">
      <c r="A19" s="9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</row>
    <row r="20" spans="1:13" ht="18.600000000000001" customHeight="1" x14ac:dyDescent="0.4">
      <c r="A20" s="9"/>
      <c r="B20" s="42" t="s">
        <v>24</v>
      </c>
      <c r="C20" s="40"/>
      <c r="D20" s="39" t="s">
        <v>23</v>
      </c>
      <c r="E20" s="40" t="s">
        <v>25</v>
      </c>
      <c r="F20" s="40"/>
      <c r="G20" s="39" t="s">
        <v>23</v>
      </c>
      <c r="H20" s="40" t="s">
        <v>12</v>
      </c>
      <c r="I20" s="40"/>
      <c r="J20" s="39" t="s">
        <v>23</v>
      </c>
      <c r="K20" s="40" t="s">
        <v>10</v>
      </c>
      <c r="L20" s="40" t="str">
        <f>IF(C20="","",C20+F20+I20)</f>
        <v/>
      </c>
      <c r="M20" s="41" t="s">
        <v>23</v>
      </c>
    </row>
    <row r="21" spans="1:13" ht="18.600000000000001" customHeight="1" x14ac:dyDescent="0.4">
      <c r="A21" s="9"/>
      <c r="B21" s="2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3"/>
    </row>
    <row r="22" spans="1:13" ht="24" x14ac:dyDescent="0.4">
      <c r="A22" s="9"/>
      <c r="B22" s="25"/>
      <c r="C22" s="16" t="s">
        <v>22</v>
      </c>
      <c r="D22" s="17"/>
      <c r="E22" s="18"/>
      <c r="F22" s="16"/>
      <c r="G22" s="16"/>
      <c r="H22" s="16"/>
      <c r="I22" s="16"/>
      <c r="J22" s="16"/>
      <c r="K22" s="16"/>
      <c r="L22" s="16"/>
      <c r="M22" s="13"/>
    </row>
    <row r="23" spans="1:13" ht="24" x14ac:dyDescent="0.4">
      <c r="A23" s="9"/>
      <c r="B23" s="25"/>
      <c r="C23" s="16"/>
      <c r="D23" s="17"/>
      <c r="E23" s="18"/>
      <c r="F23" s="16"/>
      <c r="G23" s="16"/>
      <c r="H23" s="16"/>
      <c r="I23" s="16"/>
      <c r="J23" s="16"/>
      <c r="K23" s="16"/>
      <c r="L23" s="16"/>
      <c r="M23" s="13"/>
    </row>
    <row r="24" spans="1:13" ht="24" x14ac:dyDescent="0.4">
      <c r="A24" s="9"/>
      <c r="B24" s="25"/>
      <c r="C24" s="16"/>
      <c r="D24" s="17"/>
      <c r="E24" s="17"/>
      <c r="F24" s="16"/>
      <c r="G24" s="16"/>
      <c r="H24" s="16"/>
      <c r="I24" s="16"/>
      <c r="J24" s="16"/>
      <c r="K24" s="16"/>
      <c r="L24" s="16"/>
      <c r="M24" s="13"/>
    </row>
    <row r="25" spans="1:13" ht="24" x14ac:dyDescent="0.4">
      <c r="A25" s="9"/>
      <c r="B25" s="25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3"/>
    </row>
    <row r="26" spans="1:13" ht="24" x14ac:dyDescent="0.4">
      <c r="A26" s="9"/>
      <c r="B26" s="25"/>
      <c r="C26" s="16"/>
      <c r="D26" s="17"/>
      <c r="E26" s="18"/>
      <c r="F26" s="16"/>
      <c r="G26" s="16"/>
      <c r="H26" s="16"/>
      <c r="I26" s="16"/>
      <c r="J26" s="16"/>
      <c r="K26" s="16"/>
      <c r="L26" s="16"/>
      <c r="M26" s="13"/>
    </row>
    <row r="27" spans="1:13" ht="24" x14ac:dyDescent="0.4">
      <c r="A27" s="9"/>
      <c r="B27" s="25"/>
      <c r="C27" s="16"/>
      <c r="D27" s="17"/>
      <c r="E27" s="18"/>
      <c r="F27" s="16"/>
      <c r="G27" s="16"/>
      <c r="H27" s="16"/>
      <c r="I27" s="16"/>
      <c r="J27" s="16"/>
      <c r="K27" s="16"/>
      <c r="L27" s="16"/>
      <c r="M27" s="13"/>
    </row>
    <row r="28" spans="1:13" ht="24" x14ac:dyDescent="0.4">
      <c r="A28" s="9"/>
      <c r="B28" s="25"/>
      <c r="C28" s="16"/>
      <c r="D28" s="19"/>
      <c r="E28" s="16"/>
      <c r="F28" s="16"/>
      <c r="G28" s="16"/>
      <c r="H28" s="16"/>
      <c r="I28" s="16"/>
      <c r="J28" s="16"/>
      <c r="K28" s="16"/>
      <c r="L28" s="16"/>
      <c r="M28" s="13"/>
    </row>
    <row r="29" spans="1:13" ht="24" x14ac:dyDescent="0.4">
      <c r="A29" s="9"/>
      <c r="B29" s="25"/>
      <c r="C29" s="16"/>
      <c r="D29" s="17"/>
      <c r="E29" s="18"/>
      <c r="F29" s="18"/>
      <c r="G29" s="18"/>
      <c r="H29" s="18"/>
      <c r="I29" s="18"/>
      <c r="J29" s="18"/>
      <c r="K29" s="18"/>
      <c r="L29" s="18"/>
      <c r="M29" s="13"/>
    </row>
    <row r="30" spans="1:13" ht="24" x14ac:dyDescent="0.4">
      <c r="A30" s="9"/>
      <c r="B30" s="25"/>
      <c r="C30" s="16"/>
      <c r="D30" s="17"/>
      <c r="E30" s="18"/>
      <c r="F30" s="18"/>
      <c r="G30" s="18"/>
      <c r="H30" s="18"/>
      <c r="I30" s="18"/>
      <c r="J30" s="18"/>
      <c r="K30" s="18"/>
      <c r="L30" s="18"/>
      <c r="M30" s="13"/>
    </row>
    <row r="31" spans="1:13" ht="24" x14ac:dyDescent="0.4">
      <c r="A31" s="9"/>
      <c r="B31" s="2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3"/>
    </row>
    <row r="32" spans="1:13" ht="24" x14ac:dyDescent="0.4">
      <c r="A32" s="9"/>
      <c r="B32" s="2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3"/>
    </row>
    <row r="33" spans="1:13" ht="19.5" x14ac:dyDescent="0.4">
      <c r="A33" s="27"/>
      <c r="B33" s="2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1"/>
    </row>
    <row r="34" spans="1:13" ht="24" x14ac:dyDescent="0.4">
      <c r="A34" s="32"/>
      <c r="B34" s="20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21"/>
    </row>
    <row r="35" spans="1:13" x14ac:dyDescent="0.4">
      <c r="A35" s="28"/>
      <c r="B35" s="30"/>
      <c r="M35" s="31"/>
    </row>
    <row r="36" spans="1:13" ht="19.5" thickBot="1" x14ac:dyDescent="0.45">
      <c r="A36" s="29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4"/>
    </row>
    <row r="37" spans="1:13" ht="24" x14ac:dyDescent="0.4">
      <c r="A37" s="38" t="s">
        <v>20</v>
      </c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7"/>
    </row>
    <row r="38" spans="1:13" x14ac:dyDescent="0.4">
      <c r="A38" s="30"/>
      <c r="B38" s="30"/>
      <c r="M38" s="31"/>
    </row>
    <row r="39" spans="1:13" x14ac:dyDescent="0.4">
      <c r="A39" s="30"/>
      <c r="B39" s="30"/>
      <c r="M39" s="31"/>
    </row>
    <row r="40" spans="1:13" ht="19.5" thickBot="1" x14ac:dyDescent="0.45">
      <c r="A40" s="22"/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4"/>
    </row>
    <row r="52" spans="2:2" x14ac:dyDescent="0.4">
      <c r="B52" s="4"/>
    </row>
    <row r="53" spans="2:2" x14ac:dyDescent="0.4">
      <c r="B53" s="4"/>
    </row>
    <row r="54" spans="2:2" x14ac:dyDescent="0.4">
      <c r="B54" s="4"/>
    </row>
    <row r="55" spans="2:2" x14ac:dyDescent="0.4">
      <c r="B55" s="4"/>
    </row>
    <row r="56" spans="2:2" x14ac:dyDescent="0.4">
      <c r="B56" s="4"/>
    </row>
    <row r="57" spans="2:2" x14ac:dyDescent="0.4">
      <c r="B57" s="4"/>
    </row>
    <row r="58" spans="2:2" x14ac:dyDescent="0.4">
      <c r="B58" s="4"/>
    </row>
    <row r="59" spans="2:2" x14ac:dyDescent="0.4">
      <c r="B59" s="1"/>
    </row>
    <row r="60" spans="2:2" x14ac:dyDescent="0.4">
      <c r="B60" s="4"/>
    </row>
    <row r="61" spans="2:2" x14ac:dyDescent="0.4">
      <c r="B61" s="4"/>
    </row>
  </sheetData>
  <mergeCells count="16">
    <mergeCell ref="B14:M14"/>
    <mergeCell ref="B15:M15"/>
    <mergeCell ref="B16:M16"/>
    <mergeCell ref="C17:M17"/>
    <mergeCell ref="C18:M18"/>
    <mergeCell ref="B13:M13"/>
    <mergeCell ref="A1:M1"/>
    <mergeCell ref="B3:M3"/>
    <mergeCell ref="B6:M6"/>
    <mergeCell ref="B7:M7"/>
    <mergeCell ref="J5:K5"/>
    <mergeCell ref="B8:M8"/>
    <mergeCell ref="B9:M9"/>
    <mergeCell ref="B10:M10"/>
    <mergeCell ref="B11:M11"/>
    <mergeCell ref="B12:M12"/>
  </mergeCells>
  <phoneticPr fontId="1"/>
  <pageMargins left="0.51181102362204722" right="0.31496062992125984" top="0.74803149606299213" bottom="0.35433070866141736" header="0.31496062992125984" footer="0.31496062992125984"/>
  <pageSetup paperSize="9" scale="80" fitToHeight="0" orientation="portrait" r:id="rId1"/>
  <rowBreaks count="1" manualBreakCount="1">
    <brk id="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2394-8936-4755-A827-EE3C2EE90145}">
  <sheetPr>
    <pageSetUpPr fitToPage="1"/>
  </sheetPr>
  <dimension ref="A1:M47"/>
  <sheetViews>
    <sheetView workbookViewId="0">
      <selection activeCell="N14" sqref="N14"/>
    </sheetView>
  </sheetViews>
  <sheetFormatPr defaultRowHeight="18.75" x14ac:dyDescent="0.4"/>
  <cols>
    <col min="1" max="1" width="24.125" bestFit="1" customWidth="1"/>
    <col min="2" max="2" width="8.625" customWidth="1"/>
    <col min="3" max="3" width="4" bestFit="1" customWidth="1"/>
    <col min="4" max="4" width="3.25" customWidth="1"/>
    <col min="5" max="5" width="3.25" bestFit="1" customWidth="1"/>
    <col min="6" max="6" width="2.375" bestFit="1" customWidth="1"/>
    <col min="7" max="7" width="3.25" bestFit="1" customWidth="1"/>
    <col min="8" max="8" width="3.375" bestFit="1" customWidth="1"/>
    <col min="9" max="9" width="4.375" bestFit="1" customWidth="1"/>
    <col min="10" max="10" width="5" bestFit="1" customWidth="1"/>
    <col min="11" max="11" width="9.25" bestFit="1" customWidth="1"/>
  </cols>
  <sheetData>
    <row r="1" spans="1:12" ht="23.45" customHeight="1" x14ac:dyDescent="0.4">
      <c r="A1" s="93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9.5" thickBot="1" x14ac:dyDescent="0.4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ht="19.5" thickBot="1" x14ac:dyDescent="0.45">
      <c r="B3" s="49"/>
      <c r="D3" s="54" t="s">
        <v>35</v>
      </c>
    </row>
    <row r="5" spans="1:12" ht="19.5" thickBot="1" x14ac:dyDescent="0.45">
      <c r="A5" s="56" t="s">
        <v>45</v>
      </c>
      <c r="B5" s="1" t="s">
        <v>34</v>
      </c>
      <c r="K5" s="48"/>
    </row>
    <row r="6" spans="1:12" ht="19.5" thickBot="1" x14ac:dyDescent="0.45">
      <c r="A6" t="s">
        <v>50</v>
      </c>
      <c r="B6" s="51"/>
      <c r="C6" s="50" t="s">
        <v>48</v>
      </c>
      <c r="D6" t="s">
        <v>33</v>
      </c>
      <c r="E6" s="1">
        <v>2</v>
      </c>
      <c r="F6" t="s">
        <v>7</v>
      </c>
      <c r="G6" s="1">
        <v>8</v>
      </c>
      <c r="H6" s="1" t="s">
        <v>8</v>
      </c>
      <c r="I6">
        <v>170</v>
      </c>
      <c r="J6" t="s">
        <v>9</v>
      </c>
      <c r="K6" s="58" t="str">
        <f>IF(B6="","",(B6*E6)/G6*I6)</f>
        <v/>
      </c>
      <c r="L6" t="s">
        <v>38</v>
      </c>
    </row>
    <row r="7" spans="1:12" x14ac:dyDescent="0.4">
      <c r="B7" s="52"/>
      <c r="C7" s="52"/>
      <c r="E7" s="1"/>
      <c r="G7" s="1"/>
      <c r="H7" s="1"/>
      <c r="K7" s="48"/>
    </row>
    <row r="8" spans="1:12" ht="19.5" thickBot="1" x14ac:dyDescent="0.45">
      <c r="B8" s="52"/>
      <c r="C8" s="52"/>
      <c r="E8" s="1"/>
      <c r="G8" s="1"/>
      <c r="K8" s="48"/>
    </row>
    <row r="9" spans="1:12" ht="19.5" thickBot="1" x14ac:dyDescent="0.45">
      <c r="A9" s="56" t="s">
        <v>46</v>
      </c>
      <c r="B9" s="51"/>
      <c r="C9" s="50" t="s">
        <v>49</v>
      </c>
      <c r="D9" s="1" t="s">
        <v>8</v>
      </c>
      <c r="E9" s="1">
        <v>2</v>
      </c>
      <c r="G9" s="1"/>
      <c r="J9" t="s">
        <v>9</v>
      </c>
      <c r="K9" s="58" t="str">
        <f>IF(B9="","",B9*E9)</f>
        <v/>
      </c>
      <c r="L9" t="s">
        <v>39</v>
      </c>
    </row>
    <row r="10" spans="1:12" x14ac:dyDescent="0.4">
      <c r="A10" s="14"/>
      <c r="B10" s="53" t="s">
        <v>16</v>
      </c>
      <c r="C10" s="53"/>
      <c r="D10" s="14"/>
      <c r="E10" s="1"/>
      <c r="F10" s="1"/>
      <c r="G10" s="1"/>
      <c r="K10" s="48"/>
    </row>
    <row r="11" spans="1:12" x14ac:dyDescent="0.4">
      <c r="A11" s="56" t="s">
        <v>47</v>
      </c>
      <c r="B11" s="52"/>
      <c r="C11" s="52"/>
      <c r="E11" s="1"/>
      <c r="F11" s="1"/>
      <c r="G11" s="1"/>
      <c r="K11" s="48"/>
    </row>
    <row r="12" spans="1:12" ht="19.5" thickBot="1" x14ac:dyDescent="0.45">
      <c r="B12" s="65" t="s">
        <v>34</v>
      </c>
      <c r="C12" s="52"/>
      <c r="E12" s="1"/>
      <c r="F12" s="1"/>
      <c r="G12" s="1"/>
      <c r="K12" s="48"/>
    </row>
    <row r="13" spans="1:12" ht="19.5" thickBot="1" x14ac:dyDescent="0.45">
      <c r="A13" t="s">
        <v>53</v>
      </c>
      <c r="B13" s="51" t="str">
        <f>IF(B6="","",B6)</f>
        <v/>
      </c>
      <c r="C13" s="50" t="s">
        <v>48</v>
      </c>
      <c r="D13" t="s">
        <v>33</v>
      </c>
      <c r="E13" s="1">
        <v>2</v>
      </c>
      <c r="F13" s="1" t="s">
        <v>8</v>
      </c>
      <c r="G13" s="1">
        <v>20</v>
      </c>
      <c r="J13" t="s">
        <v>9</v>
      </c>
      <c r="K13" s="58" t="str">
        <f>IF(B13="","",B13*E13*G13)</f>
        <v/>
      </c>
      <c r="L13" t="s">
        <v>40</v>
      </c>
    </row>
    <row r="14" spans="1:12" x14ac:dyDescent="0.4">
      <c r="B14" s="52"/>
      <c r="C14" s="52"/>
      <c r="L14" s="2"/>
    </row>
    <row r="15" spans="1:12" x14ac:dyDescent="0.4">
      <c r="B15" s="52"/>
      <c r="C15" s="52"/>
      <c r="I15" s="3" t="s">
        <v>10</v>
      </c>
      <c r="J15" s="3"/>
      <c r="K15" s="62" t="str">
        <f>IF(K6="","",K6+K9+K13)</f>
        <v/>
      </c>
      <c r="L15" t="s">
        <v>42</v>
      </c>
    </row>
    <row r="16" spans="1:12" ht="19.5" thickBot="1" x14ac:dyDescent="0.45">
      <c r="B16" s="52"/>
      <c r="C16" s="52"/>
      <c r="L16" s="2"/>
    </row>
    <row r="17" spans="1:13" ht="19.5" thickBot="1" x14ac:dyDescent="0.45">
      <c r="A17" s="64" t="s">
        <v>51</v>
      </c>
      <c r="B17" s="51"/>
      <c r="C17" t="s">
        <v>36</v>
      </c>
      <c r="D17" t="s">
        <v>8</v>
      </c>
      <c r="E17" t="s">
        <v>41</v>
      </c>
      <c r="J17" t="s">
        <v>9</v>
      </c>
      <c r="K17" s="58" t="str">
        <f>IF(B17="","",K15*B17)</f>
        <v/>
      </c>
      <c r="L17" t="s">
        <v>43</v>
      </c>
    </row>
    <row r="18" spans="1:13" ht="19.5" thickBot="1" x14ac:dyDescent="0.45">
      <c r="B18" s="50"/>
      <c r="C18" s="50"/>
      <c r="K18" s="2"/>
    </row>
    <row r="19" spans="1:13" ht="19.5" thickBot="1" x14ac:dyDescent="0.45">
      <c r="A19" s="64" t="s">
        <v>52</v>
      </c>
      <c r="B19" s="51"/>
      <c r="C19" t="s">
        <v>36</v>
      </c>
    </row>
    <row r="20" spans="1:13" ht="19.5" thickBot="1" x14ac:dyDescent="0.45"/>
    <row r="21" spans="1:13" ht="25.9" customHeight="1" thickBot="1" x14ac:dyDescent="0.45">
      <c r="A21" s="60" t="s">
        <v>11</v>
      </c>
      <c r="B21" s="61" t="s">
        <v>44</v>
      </c>
      <c r="C21" s="61"/>
      <c r="D21" s="61"/>
      <c r="E21" s="61"/>
      <c r="F21" s="61"/>
      <c r="G21" s="61"/>
      <c r="H21" s="61"/>
      <c r="I21" s="61"/>
      <c r="J21" s="61" t="s">
        <v>9</v>
      </c>
      <c r="K21" s="63" t="str">
        <f>IF(B19="","",K17/B19)</f>
        <v/>
      </c>
      <c r="M21" s="59"/>
    </row>
    <row r="47" ht="21.6" customHeight="1" x14ac:dyDescent="0.4"/>
  </sheetData>
  <mergeCells count="1">
    <mergeCell ref="A1:K1"/>
  </mergeCells>
  <phoneticPr fontId="1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計画書</vt:lpstr>
      <vt:lpstr>参加費計算</vt:lpstr>
      <vt:lpstr>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HS2</dc:creator>
  <cp:lastModifiedBy>基安 佐々木</cp:lastModifiedBy>
  <cp:lastPrinted>2025-03-10T01:13:32Z</cp:lastPrinted>
  <dcterms:created xsi:type="dcterms:W3CDTF">2025-02-28T01:06:29Z</dcterms:created>
  <dcterms:modified xsi:type="dcterms:W3CDTF">2025-03-14T07:57:23Z</dcterms:modified>
</cp:coreProperties>
</file>